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22755" windowHeight="9240"/>
  </bookViews>
  <sheets>
    <sheet name="PE Combined" sheetId="1" r:id="rId1"/>
    <sheet name="Notes and References" sheetId="2" r:id="rId2"/>
    <sheet name="Sheet3"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<sst xmlns="http://schemas.openxmlformats.org/spreadsheetml/2006/main" count="109" uniqueCount="42">
  <si>
    <t>FTES</t>
  </si>
  <si>
    <t>FTEF</t>
  </si>
  <si>
    <t>Sections</t>
  </si>
  <si>
    <t>COST/FTES</t>
  </si>
  <si>
    <t>PE</t>
  </si>
  <si>
    <t>2012-13</t>
  </si>
  <si>
    <t>Dept</t>
  </si>
  <si>
    <t>Taught By</t>
  </si>
  <si>
    <t>Number of Sections</t>
  </si>
  <si>
    <t>Sum of FTEF</t>
  </si>
  <si>
    <t>Department</t>
  </si>
  <si>
    <t>WSCH/FTEF</t>
  </si>
  <si>
    <t>ADJ FTEF Sections</t>
  </si>
  <si>
    <t>REG+OL  FTEF Sections</t>
  </si>
  <si>
    <t>Total Enrollment</t>
  </si>
  <si>
    <t>Retention</t>
  </si>
  <si>
    <t>Success</t>
  </si>
  <si>
    <t>Total Waitlists</t>
  </si>
  <si>
    <t>1st Census Fill Rates</t>
  </si>
  <si>
    <t>Other</t>
  </si>
  <si>
    <t>PTOL Only</t>
  </si>
  <si>
    <t>Regular Only</t>
  </si>
  <si>
    <t>Shared</t>
  </si>
  <si>
    <t>Number</t>
  </si>
  <si>
    <t>Percent</t>
  </si>
  <si>
    <t>ADJ (FTEF) Sections</t>
  </si>
  <si>
    <t>REG+OL  (FTEF) Sections</t>
  </si>
  <si>
    <t>Academic Program</t>
  </si>
  <si>
    <t>Awards</t>
  </si>
  <si>
    <t>Sum of FTES</t>
  </si>
  <si>
    <t>The source for each category is listed at the bottom of the Subject or Department Field.  Everything is this report came for YCCD's Datatel Crystal Reports</t>
  </si>
  <si>
    <t>Sources:  YCCD/Crystal Reports</t>
  </si>
  <si>
    <t>HCLOAD</t>
  </si>
  <si>
    <t>Instructional Cost Extract</t>
  </si>
  <si>
    <t>Productivity Reports FTES/FTEF Detail Extract</t>
  </si>
  <si>
    <t>Custom Reports/Student Sections Graded</t>
  </si>
  <si>
    <t>Section Enrollment Extract</t>
  </si>
  <si>
    <t>Section Enrollment Capacity Extract</t>
  </si>
  <si>
    <t>Academic Programs</t>
  </si>
  <si>
    <t>Student Demographic Detail Extract</t>
  </si>
  <si>
    <t>The number of courses taught by Adjunct and Full Time Faculty was calculated by using the percentage in the HCLOAD file for each "Teaching Arrangement"by subject.  Calculations for WSCH/FTEF and COST/FTES at the department level had to be manually executed using the section level data because the system only provides this information in bulk at the section level.  All files with the exception of the HCLOAD had to be downloaded one term at a time and then combined to create single annual files.</t>
  </si>
  <si>
    <t>PE Combined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</si>
</sst>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2" fillId="0" borderId="6" xfId="0" applyFont="1" applyFill="1" applyBorder="1" applyAlignment="1">
      <alignment horizontal="center" wrapText="1"/>
    </xf>
    <xf numFmtId="0" fontId="2" fillId="0" borderId="6" xfId="0" applyFont="1" applyFill="1" applyBorder="1" applyAlignment="1">
      <alignment horizontal="center"/>
    </xf>
    <xf numFmtId="9" fontId="0" fillId="0" borderId="6" xfId="3" applyFont="1" applyBorder="1"/>
    <xf numFmtId="0" fontId="0" fillId="0" borderId="0" xfId="0" applyFill="1"/>
    <xf numFmtId="0" fontId="2" fillId="0" borderId="0" xfId="0" applyFont="1" applyFill="1" applyAlignment="1">
      <alignment horizontal="center"/>
    </xf>
    <xf numFmtId="0" fontId="2" fillId="0" borderId="6" xfId="0" applyFont="1" applyBorder="1"/>
    <xf numFmtId="0" fontId="0" fillId="0" borderId="6" xfId="0" applyBorder="1"/>
    <xf numFmtId="164" fontId="0" fillId="0" borderId="6" xfId="0" applyNumberFormat="1" applyBorder="1"/>
    <xf numFmtId="0" fontId="2" fillId="0" borderId="6" xfId="0" applyFont="1" applyFill="1" applyBorder="1" applyAlignment="1">
      <alignment horizontal="center"/>
    </xf>
    <xf numFmtId="2" fontId="0" fillId="0" borderId="6" xfId="0" applyNumberFormat="1" applyBorder="1"/>
    <xf numFmtId="2" fontId="0" fillId="0" borderId="6" xfId="2" applyNumberFormat="1" applyFont="1" applyBorder="1"/>
    <xf numFmtId="0" fontId="0" fillId="0" borderId="0" xfId="0" applyFont="1"/>
    <xf numFmtId="9" fontId="1" fillId="0" borderId="6" xfId="3" applyFont="1" applyBorder="1"/>
    <xf numFmtId="0" fontId="0" fillId="0" borderId="6" xfId="0" applyFont="1" applyBorder="1"/>
    <xf numFmtId="2" fontId="0" fillId="0" borderId="6" xfId="0" applyNumberFormat="1" applyFont="1" applyBorder="1"/>
    <xf numFmtId="0" fontId="1" fillId="0" borderId="6" xfId="2" applyNumberFormat="1" applyFont="1" applyBorder="1"/>
    <xf numFmtId="164" fontId="1" fillId="0" borderId="6" xfId="1" applyNumberFormat="1" applyFont="1" applyBorder="1"/>
    <xf numFmtId="164" fontId="0" fillId="0" borderId="6" xfId="0" applyNumberFormat="1" applyFont="1" applyBorder="1"/>
    <xf numFmtId="165" fontId="0" fillId="0" borderId="6" xfId="0" applyNumberFormat="1" applyFont="1" applyBorder="1"/>
    <xf numFmtId="2" fontId="1" fillId="0" borderId="6" xfId="2" applyNumberFormat="1" applyFont="1" applyBorder="1"/>
    <xf numFmtId="0" fontId="4" fillId="0" borderId="6" xfId="0" applyFont="1" applyFill="1" applyBorder="1" applyAlignment="1">
      <alignment horizontal="center" vertical="center" wrapText="1"/>
    </xf>
    <xf numFmtId="0" fontId="2" fillId="0" borderId="6" xfId="0" applyFont="1" applyFill="1" applyBorder="1" applyAlignment="1">
      <alignment horizontal="center" wrapText="1"/>
    </xf>
    <xf numFmtId="0" fontId="0" fillId="0" borderId="6" xfId="0" applyBorder="1" applyAlignment="1">
      <alignment horizontal="center"/>
    </xf>
    <xf numFmtId="0" fontId="0" fillId="0" borderId="6" xfId="0" applyFill="1" applyBorder="1" applyAlignment="1">
      <alignment horizontal="center" wrapText="1"/>
    </xf>
    <xf numFmtId="44" fontId="3" fillId="0" borderId="6" xfId="2" applyFont="1" applyFill="1" applyBorder="1" applyAlignment="1">
      <alignment horizontal="center" vertical="center"/>
    </xf>
    <xf numFmtId="2" fontId="3" fillId="0" borderId="6" xfId="0" applyNumberFormat="1" applyFont="1" applyFill="1" applyBorder="1" applyAlignment="1">
      <alignment horizontal="center" vertical="center"/>
    </xf>
    <xf numFmtId="0" fontId="2" fillId="0" borderId="6" xfId="0" applyFont="1" applyFill="1" applyBorder="1" applyAlignment="1">
      <alignment horizontal="center"/>
    </xf>
    <xf numFmtId="0" fontId="0" fillId="0" borderId="6" xfId="0" applyFill="1" applyBorder="1" applyAlignment="1">
      <alignment horizontal="center"/>
    </xf>
    <xf numFmtId="0" fontId="2" fillId="0" borderId="2" xfId="0" applyFont="1" applyFill="1" applyBorder="1" applyAlignment="1">
      <alignment horizontal="center" wrapText="1"/>
    </xf>
    <xf numFmtId="0" fontId="0" fillId="0" borderId="2" xfId="0" applyFill="1" applyBorder="1" applyAlignment="1">
      <alignment horizontal="center" wrapText="1"/>
    </xf>
    <xf numFmtId="0" fontId="0" fillId="0" borderId="6" xfId="0" applyBorder="1" applyAlignment="1">
      <alignment horizontal="center" wrapTex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Alignment="1">
      <alignment horizontal="center"/>
    </xf>
    <xf numFmtId="0" fontId="2" fillId="0" borderId="4" xfId="0" applyFont="1" applyFill="1" applyBorder="1" applyAlignment="1">
      <alignment horizontal="center" wrapText="1"/>
    </xf>
    <xf numFmtId="0" fontId="2" fillId="0" borderId="1" xfId="0" applyFont="1" applyFill="1" applyBorder="1" applyAlignment="1">
      <alignment horizontal="center" wrapText="1"/>
    </xf>
    <xf numFmtId="0" fontId="2" fillId="0" borderId="5" xfId="0" applyFont="1" applyFill="1" applyBorder="1" applyAlignment="1">
      <alignment horizontal="center" wrapText="1"/>
    </xf>
    <xf numFmtId="2" fontId="3" fillId="0" borderId="1" xfId="0" applyNumberFormat="1" applyFont="1" applyFill="1" applyBorder="1" applyAlignment="1">
      <alignment horizontal="center" vertical="center"/>
    </xf>
    <xf numFmtId="2" fontId="3" fillId="0" borderId="5" xfId="0" applyNumberFormat="1" applyFont="1" applyFill="1" applyBorder="1" applyAlignment="1">
      <alignment horizontal="center"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0" xfId="0" applyFont="1"/>
    <xf numFmtId="0" fontId="5" fillId="0" borderId="0" xfId="0" applyFont="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tabSelected="1" topLeftCell="A4" workbookViewId="0">
      <selection activeCell="A4" sqref="A1:XFD1048576"/>
    </sheetView>
  </sheetViews>
  <sheetFormatPr defaultRowHeight="15" x14ac:dyDescent="0.25"/>
  <cols>
    <col min="1" max="1" width="15.28515625" bestFit="1" customWidth="1"/>
    <col min="2" max="2" width="8" bestFit="1" customWidth="1"/>
    <col min="3" max="3" width="10" bestFit="1" customWidth="1"/>
    <col min="4" max="4" width="12.28515625" bestFit="1" customWidth="1"/>
    <col min="5" max="5" width="12" bestFit="1" customWidth="1"/>
    <col min="6" max="7" width="18.7109375" bestFit="1" customWidth="1"/>
    <col min="8" max="8" width="11.5703125" bestFit="1" customWidth="1"/>
    <col min="9" max="9" width="11.5703125" customWidth="1"/>
    <col min="10" max="10" width="15.28515625" bestFit="1" customWidth="1"/>
    <col min="11" max="11" width="14.5703125" bestFit="1" customWidth="1"/>
    <col min="12" max="12" width="8.28515625" bestFit="1" customWidth="1"/>
    <col min="13" max="13" width="7.85546875" bestFit="1" customWidth="1"/>
    <col min="14" max="14" width="8.28515625" bestFit="1" customWidth="1"/>
    <col min="15" max="15" width="7.85546875" bestFit="1" customWidth="1"/>
    <col min="16" max="16" width="15.85546875" bestFit="1" customWidth="1"/>
    <col min="17" max="17" width="8.28515625" bestFit="1" customWidth="1"/>
    <col min="18" max="18" width="12" bestFit="1" customWidth="1"/>
    <col min="19" max="19" width="8.28515625" bestFit="1" customWidth="1"/>
    <col min="20" max="20" width="7.85546875" bestFit="1" customWidth="1"/>
    <col min="21" max="21" width="13.85546875" bestFit="1" customWidth="1"/>
    <col min="22" max="22" width="19" bestFit="1" customWidth="1"/>
    <col min="23" max="23" width="19.7109375" bestFit="1" customWidth="1"/>
    <col min="24" max="24" width="8.28515625" bestFit="1" customWidth="1"/>
  </cols>
  <sheetData>
    <row r="1" spans="1:24" x14ac:dyDescent="0.25">
      <c r="A1" s="36" t="s">
        <v>5</v>
      </c>
      <c r="B1" s="36"/>
      <c r="C1" s="36"/>
      <c r="D1" s="36"/>
      <c r="E1" s="36"/>
    </row>
    <row r="2" spans="1:24" x14ac:dyDescent="0.25">
      <c r="A2" t="s">
        <v>6</v>
      </c>
      <c r="B2" t="s">
        <v>0</v>
      </c>
      <c r="C2" t="s">
        <v>1</v>
      </c>
      <c r="D2" t="s">
        <v>2</v>
      </c>
      <c r="E2" t="s">
        <v>3</v>
      </c>
    </row>
    <row r="3" spans="1:24" x14ac:dyDescent="0.25">
      <c r="A3" t="s">
        <v>4</v>
      </c>
      <c r="B3">
        <v>992.60400000000016</v>
      </c>
      <c r="C3">
        <v>46.216699999999982</v>
      </c>
      <c r="D3">
        <v>330</v>
      </c>
      <c r="E3">
        <v>1290.8454454142843</v>
      </c>
      <c r="F3">
        <f>B3*30</f>
        <v>29778.120000000006</v>
      </c>
    </row>
    <row r="5" spans="1:24" x14ac:dyDescent="0.25">
      <c r="A5" s="36" t="s">
        <v>5</v>
      </c>
      <c r="B5" s="36"/>
      <c r="C5" s="36"/>
      <c r="D5" s="36"/>
      <c r="E5" s="36"/>
    </row>
    <row r="6" spans="1:24" s="4" customFormat="1" ht="29.45" customHeight="1" x14ac:dyDescent="0.25">
      <c r="A6" s="32" t="s">
        <v>10</v>
      </c>
      <c r="B6" s="42" t="s">
        <v>7</v>
      </c>
      <c r="C6" s="43"/>
      <c r="D6" s="43"/>
      <c r="E6" s="44"/>
      <c r="F6" s="38" t="s">
        <v>8</v>
      </c>
      <c r="G6" s="38" t="s">
        <v>8</v>
      </c>
      <c r="H6" s="38" t="s">
        <v>9</v>
      </c>
      <c r="I6" s="22" t="s">
        <v>29</v>
      </c>
      <c r="J6" s="40" t="s">
        <v>3</v>
      </c>
      <c r="K6" s="40" t="s">
        <v>11</v>
      </c>
      <c r="L6" s="29" t="s">
        <v>12</v>
      </c>
      <c r="M6" s="37"/>
      <c r="N6" s="29" t="s">
        <v>13</v>
      </c>
      <c r="O6" s="37"/>
      <c r="P6" s="38" t="s">
        <v>14</v>
      </c>
      <c r="Q6" s="29" t="s">
        <v>15</v>
      </c>
      <c r="R6" s="37"/>
      <c r="S6" s="29" t="s">
        <v>16</v>
      </c>
      <c r="T6" s="37"/>
      <c r="U6" s="38" t="s">
        <v>17</v>
      </c>
      <c r="V6" s="38" t="s">
        <v>18</v>
      </c>
      <c r="W6" s="34" t="s">
        <v>27</v>
      </c>
      <c r="X6" s="34" t="s">
        <v>28</v>
      </c>
    </row>
    <row r="7" spans="1:24" s="5" customFormat="1" ht="15" customHeight="1" x14ac:dyDescent="0.25">
      <c r="A7" s="33"/>
      <c r="B7" s="9" t="s">
        <v>19</v>
      </c>
      <c r="C7" s="9" t="s">
        <v>20</v>
      </c>
      <c r="D7" s="9" t="s">
        <v>21</v>
      </c>
      <c r="E7" s="9" t="s">
        <v>22</v>
      </c>
      <c r="F7" s="39"/>
      <c r="G7" s="39"/>
      <c r="H7" s="39"/>
      <c r="I7" s="31"/>
      <c r="J7" s="41"/>
      <c r="K7" s="41"/>
      <c r="L7" s="1" t="s">
        <v>23</v>
      </c>
      <c r="M7" s="2" t="s">
        <v>24</v>
      </c>
      <c r="N7" s="1" t="s">
        <v>23</v>
      </c>
      <c r="O7" s="2" t="s">
        <v>24</v>
      </c>
      <c r="P7" s="39"/>
      <c r="Q7" s="1" t="s">
        <v>23</v>
      </c>
      <c r="R7" s="2" t="s">
        <v>24</v>
      </c>
      <c r="S7" s="1" t="s">
        <v>23</v>
      </c>
      <c r="T7" s="2" t="s">
        <v>24</v>
      </c>
      <c r="U7" s="39"/>
      <c r="V7" s="39"/>
      <c r="W7" s="35"/>
      <c r="X7" s="35"/>
    </row>
    <row r="8" spans="1:24" s="12" customFormat="1" x14ac:dyDescent="0.25">
      <c r="A8" s="6" t="s">
        <v>41</v>
      </c>
      <c r="B8" s="14">
        <v>88</v>
      </c>
      <c r="C8" s="14">
        <v>168</v>
      </c>
      <c r="D8" s="14">
        <v>60</v>
      </c>
      <c r="E8" s="14">
        <v>14</v>
      </c>
      <c r="F8" s="14">
        <v>330</v>
      </c>
      <c r="G8" s="14">
        <v>330</v>
      </c>
      <c r="H8" s="15">
        <v>46.216699999999982</v>
      </c>
      <c r="I8" s="15">
        <v>992.60400000000016</v>
      </c>
      <c r="J8" s="15">
        <v>1290.8454454142843</v>
      </c>
      <c r="K8" s="15">
        <v>644.31515015135255</v>
      </c>
      <c r="L8" s="14">
        <v>148</v>
      </c>
      <c r="M8" s="13">
        <v>0.44848484848484849</v>
      </c>
      <c r="N8" s="16">
        <v>106</v>
      </c>
      <c r="O8" s="13">
        <v>0.32121212121212123</v>
      </c>
      <c r="P8" s="17">
        <v>8802</v>
      </c>
      <c r="Q8" s="17">
        <v>7826</v>
      </c>
      <c r="R8" s="13">
        <v>0.88911610997500568</v>
      </c>
      <c r="S8" s="17">
        <v>6958</v>
      </c>
      <c r="T8" s="13">
        <v>0.79050215860031814</v>
      </c>
      <c r="U8" s="18">
        <v>2720</v>
      </c>
      <c r="V8" s="3">
        <v>0.92042951541850215</v>
      </c>
      <c r="W8" s="18">
        <v>408</v>
      </c>
      <c r="X8" s="18">
        <v>20</v>
      </c>
    </row>
    <row r="12" spans="1:24" ht="15" customHeight="1" x14ac:dyDescent="0.25">
      <c r="A12" s="32" t="s">
        <v>10</v>
      </c>
      <c r="B12" s="27" t="s">
        <v>7</v>
      </c>
      <c r="C12" s="28"/>
      <c r="D12" s="28"/>
      <c r="E12" s="28"/>
      <c r="F12" s="22" t="s">
        <v>8</v>
      </c>
      <c r="G12" s="22" t="s">
        <v>8</v>
      </c>
      <c r="H12" s="22" t="s">
        <v>9</v>
      </c>
      <c r="I12" s="22" t="s">
        <v>29</v>
      </c>
      <c r="J12" s="26" t="s">
        <v>3</v>
      </c>
      <c r="K12" s="26" t="s">
        <v>11</v>
      </c>
      <c r="L12" s="22" t="s">
        <v>25</v>
      </c>
      <c r="M12" s="23"/>
      <c r="N12" s="22" t="s">
        <v>26</v>
      </c>
      <c r="O12" s="23"/>
      <c r="P12" s="22" t="s">
        <v>14</v>
      </c>
      <c r="Q12" s="22" t="s">
        <v>15</v>
      </c>
      <c r="R12" s="23"/>
      <c r="S12" s="22" t="s">
        <v>16</v>
      </c>
      <c r="T12" s="23"/>
      <c r="U12" s="22" t="s">
        <v>17</v>
      </c>
      <c r="V12" s="22" t="s">
        <v>18</v>
      </c>
      <c r="W12" s="21" t="s">
        <v>27</v>
      </c>
      <c r="X12" s="21" t="s">
        <v>28</v>
      </c>
    </row>
    <row r="13" spans="1:24" ht="15" customHeight="1" x14ac:dyDescent="0.25">
      <c r="A13" s="33"/>
      <c r="B13" s="9" t="s">
        <v>19</v>
      </c>
      <c r="C13" s="9" t="s">
        <v>20</v>
      </c>
      <c r="D13" s="9" t="s">
        <v>21</v>
      </c>
      <c r="E13" s="9" t="s">
        <v>22</v>
      </c>
      <c r="F13" s="24"/>
      <c r="G13" s="24"/>
      <c r="H13" s="31"/>
      <c r="I13" s="31"/>
      <c r="J13" s="26"/>
      <c r="K13" s="26"/>
      <c r="L13" s="1" t="s">
        <v>23</v>
      </c>
      <c r="M13" s="2" t="s">
        <v>24</v>
      </c>
      <c r="N13" s="1" t="s">
        <v>23</v>
      </c>
      <c r="O13" s="2" t="s">
        <v>24</v>
      </c>
      <c r="P13" s="24"/>
      <c r="Q13" s="1" t="s">
        <v>23</v>
      </c>
      <c r="R13" s="2" t="s">
        <v>24</v>
      </c>
      <c r="S13" s="1" t="s">
        <v>23</v>
      </c>
      <c r="T13" s="2" t="s">
        <v>24</v>
      </c>
      <c r="U13" s="24"/>
      <c r="V13" s="24"/>
      <c r="W13" s="21"/>
      <c r="X13" s="21"/>
    </row>
    <row r="14" spans="1:24" x14ac:dyDescent="0.25">
      <c r="A14" s="6" t="s">
        <v>41</v>
      </c>
      <c r="B14" s="7">
        <v>112</v>
      </c>
      <c r="C14" s="7">
        <v>174</v>
      </c>
      <c r="D14" s="7">
        <v>55</v>
      </c>
      <c r="E14" s="7">
        <v>16</v>
      </c>
      <c r="F14" s="7">
        <v>357</v>
      </c>
      <c r="G14" s="7">
        <v>357</v>
      </c>
      <c r="H14" s="7">
        <v>46.683399999999963</v>
      </c>
      <c r="I14" s="10">
        <v>936.12410000000011</v>
      </c>
      <c r="J14" s="10">
        <v>1833.0028966323041</v>
      </c>
      <c r="K14" s="11">
        <v>601.57835547539435</v>
      </c>
      <c r="L14" s="7">
        <v>162</v>
      </c>
      <c r="M14" s="3">
        <v>0.45378151260504201</v>
      </c>
      <c r="N14" s="7">
        <v>101</v>
      </c>
      <c r="O14" s="3">
        <v>0.28291316526610644</v>
      </c>
      <c r="P14" s="8">
        <v>8083</v>
      </c>
      <c r="Q14" s="8">
        <v>7171</v>
      </c>
      <c r="R14" s="7">
        <v>0.88717060497340094</v>
      </c>
      <c r="S14" s="8">
        <v>6346</v>
      </c>
      <c r="T14" s="3">
        <v>0.77083333333333337</v>
      </c>
      <c r="U14" s="8">
        <v>1320</v>
      </c>
      <c r="V14" s="3">
        <v>0.77855684743054943</v>
      </c>
      <c r="W14" s="8">
        <v>551</v>
      </c>
      <c r="X14" s="8">
        <v>23</v>
      </c>
    </row>
    <row r="18" spans="1:24" ht="14.45" customHeight="1" x14ac:dyDescent="0.25">
      <c r="A18" s="32" t="s">
        <v>10</v>
      </c>
      <c r="B18" s="27" t="s">
        <v>7</v>
      </c>
      <c r="C18" s="28"/>
      <c r="D18" s="28"/>
      <c r="E18" s="28"/>
      <c r="F18" s="29" t="s">
        <v>8</v>
      </c>
      <c r="G18" s="22" t="s">
        <v>8</v>
      </c>
      <c r="H18" s="22" t="s">
        <v>9</v>
      </c>
      <c r="I18" s="22" t="s">
        <v>29</v>
      </c>
      <c r="J18" s="25" t="s">
        <v>3</v>
      </c>
      <c r="K18" s="26" t="s">
        <v>11</v>
      </c>
      <c r="L18" s="22" t="s">
        <v>12</v>
      </c>
      <c r="M18" s="23"/>
      <c r="N18" s="22" t="s">
        <v>13</v>
      </c>
      <c r="O18" s="23"/>
      <c r="P18" s="22" t="s">
        <v>14</v>
      </c>
      <c r="Q18" s="22" t="s">
        <v>15</v>
      </c>
      <c r="R18" s="23"/>
      <c r="S18" s="22" t="s">
        <v>16</v>
      </c>
      <c r="T18" s="23"/>
      <c r="U18" s="22" t="s">
        <v>17</v>
      </c>
      <c r="V18" s="22" t="s">
        <v>18</v>
      </c>
      <c r="W18" s="21" t="s">
        <v>27</v>
      </c>
      <c r="X18" s="21" t="s">
        <v>28</v>
      </c>
    </row>
    <row r="19" spans="1:24" ht="14.45" customHeight="1" x14ac:dyDescent="0.25">
      <c r="A19" s="33"/>
      <c r="B19" s="9" t="s">
        <v>19</v>
      </c>
      <c r="C19" s="9" t="s">
        <v>20</v>
      </c>
      <c r="D19" s="9" t="s">
        <v>21</v>
      </c>
      <c r="E19" s="9" t="s">
        <v>22</v>
      </c>
      <c r="F19" s="30"/>
      <c r="G19" s="24"/>
      <c r="H19" s="24"/>
      <c r="I19" s="31"/>
      <c r="J19" s="25"/>
      <c r="K19" s="26"/>
      <c r="L19" s="1" t="s">
        <v>23</v>
      </c>
      <c r="M19" s="2" t="s">
        <v>24</v>
      </c>
      <c r="N19" s="1" t="s">
        <v>23</v>
      </c>
      <c r="O19" s="2" t="s">
        <v>24</v>
      </c>
      <c r="P19" s="24"/>
      <c r="Q19" s="1" t="s">
        <v>23</v>
      </c>
      <c r="R19" s="2" t="s">
        <v>24</v>
      </c>
      <c r="S19" s="1" t="s">
        <v>23</v>
      </c>
      <c r="T19" s="2" t="s">
        <v>24</v>
      </c>
      <c r="U19" s="24"/>
      <c r="V19" s="24"/>
      <c r="W19" s="21"/>
      <c r="X19" s="21"/>
    </row>
    <row r="20" spans="1:24" s="12" customFormat="1" x14ac:dyDescent="0.25">
      <c r="A20" s="6" t="s">
        <v>41</v>
      </c>
      <c r="B20" s="14">
        <v>102</v>
      </c>
      <c r="C20" s="14">
        <v>196</v>
      </c>
      <c r="D20" s="14">
        <v>45</v>
      </c>
      <c r="E20" s="14">
        <v>11</v>
      </c>
      <c r="F20" s="14">
        <v>354</v>
      </c>
      <c r="G20" s="14">
        <v>354</v>
      </c>
      <c r="H20" s="19">
        <v>47.371699999999969</v>
      </c>
      <c r="I20" s="10">
        <v>866.63389999999981</v>
      </c>
      <c r="J20" s="15">
        <v>1866.8612629892841</v>
      </c>
      <c r="K20" s="20">
        <v>548.83014542437809</v>
      </c>
      <c r="L20" s="14">
        <v>168</v>
      </c>
      <c r="M20" s="13">
        <v>0.47457627118644069</v>
      </c>
      <c r="N20" s="14">
        <v>91</v>
      </c>
      <c r="O20" s="13">
        <v>0.25706214689265539</v>
      </c>
      <c r="P20" s="18">
        <v>7325</v>
      </c>
      <c r="Q20" s="18">
        <v>6478</v>
      </c>
      <c r="R20" s="14">
        <v>0.88436860068259382</v>
      </c>
      <c r="S20" s="18">
        <v>6031</v>
      </c>
      <c r="T20" s="13">
        <v>0.77083333333333337</v>
      </c>
      <c r="U20" s="18">
        <v>911</v>
      </c>
      <c r="V20" s="13">
        <v>0.71698286133260014</v>
      </c>
      <c r="W20" s="18">
        <v>712</v>
      </c>
      <c r="X20" s="18">
        <v>35</v>
      </c>
    </row>
  </sheetData>
  <mergeCells count="53">
    <mergeCell ref="A1:E1"/>
    <mergeCell ref="A6:A7"/>
    <mergeCell ref="B6:E6"/>
    <mergeCell ref="F6:F7"/>
    <mergeCell ref="G6:G7"/>
    <mergeCell ref="P6:P7"/>
    <mergeCell ref="I6:I7"/>
    <mergeCell ref="H6:H7"/>
    <mergeCell ref="J6:J7"/>
    <mergeCell ref="K6:K7"/>
    <mergeCell ref="A12:A13"/>
    <mergeCell ref="B12:E12"/>
    <mergeCell ref="F12:F13"/>
    <mergeCell ref="G12:G13"/>
    <mergeCell ref="W6:W7"/>
    <mergeCell ref="X6:X7"/>
    <mergeCell ref="A5:E5"/>
    <mergeCell ref="Q6:R6"/>
    <mergeCell ref="S6:T6"/>
    <mergeCell ref="U6:U7"/>
    <mergeCell ref="V6:V7"/>
    <mergeCell ref="L6:M6"/>
    <mergeCell ref="N6:O6"/>
    <mergeCell ref="P12:P13"/>
    <mergeCell ref="I12:I13"/>
    <mergeCell ref="H12:H13"/>
    <mergeCell ref="J12:J13"/>
    <mergeCell ref="K12:K13"/>
    <mergeCell ref="L12:M12"/>
    <mergeCell ref="N12:O12"/>
    <mergeCell ref="W12:W13"/>
    <mergeCell ref="X12:X13"/>
    <mergeCell ref="A18:A19"/>
    <mergeCell ref="B18:E18"/>
    <mergeCell ref="F18:F19"/>
    <mergeCell ref="G18:G19"/>
    <mergeCell ref="I18:I19"/>
    <mergeCell ref="Q12:R12"/>
    <mergeCell ref="S12:T12"/>
    <mergeCell ref="U12:U13"/>
    <mergeCell ref="V12:V13"/>
    <mergeCell ref="Q18:R18"/>
    <mergeCell ref="H18:H19"/>
    <mergeCell ref="J18:J19"/>
    <mergeCell ref="K18:K19"/>
    <mergeCell ref="L18:M18"/>
    <mergeCell ref="N18:O18"/>
    <mergeCell ref="P18:P19"/>
    <mergeCell ref="W18:W19"/>
    <mergeCell ref="X18:X19"/>
    <mergeCell ref="S18:T18"/>
    <mergeCell ref="U18:U19"/>
    <mergeCell ref="V18:V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7"/>
  <sheetViews>
    <sheetView workbookViewId="0">
      <selection activeCell="A3" sqref="A3:A17"/>
    </sheetView>
  </sheetViews>
  <sheetFormatPr defaultRowHeight="15" x14ac:dyDescent="0.25"/>
  <cols>
    <col min="1" max="1" width="255.7109375" bestFit="1" customWidth="1"/>
  </cols>
  <sheetData>
    <row r="3" spans="1:1" x14ac:dyDescent="0.25">
      <c r="A3" t="s">
        <v>30</v>
      </c>
    </row>
    <row r="4" spans="1:1" x14ac:dyDescent="0.25">
      <c r="A4" s="45" t="s">
        <v>31</v>
      </c>
    </row>
    <row r="5" spans="1:1" x14ac:dyDescent="0.25">
      <c r="A5" s="45" t="s">
        <v>32</v>
      </c>
    </row>
    <row r="6" spans="1:1" x14ac:dyDescent="0.25">
      <c r="A6" s="45" t="s">
        <v>33</v>
      </c>
    </row>
    <row r="7" spans="1:1" x14ac:dyDescent="0.25">
      <c r="A7" s="45" t="s">
        <v>34</v>
      </c>
    </row>
    <row r="8" spans="1:1" x14ac:dyDescent="0.25">
      <c r="A8" s="45" t="s">
        <v>35</v>
      </c>
    </row>
    <row r="9" spans="1:1" x14ac:dyDescent="0.25">
      <c r="A9" s="45" t="s">
        <v>36</v>
      </c>
    </row>
    <row r="10" spans="1:1" x14ac:dyDescent="0.25">
      <c r="A10" s="45" t="s">
        <v>37</v>
      </c>
    </row>
    <row r="11" spans="1:1" x14ac:dyDescent="0.25">
      <c r="A11" s="45" t="s">
        <v>38</v>
      </c>
    </row>
    <row r="12" spans="1:1" x14ac:dyDescent="0.25">
      <c r="A12" s="45" t="s">
        <v>39</v>
      </c>
    </row>
    <row r="14" spans="1:1" x14ac:dyDescent="0.25">
      <c r="A14" s="46" t="s">
        <v>40</v>
      </c>
    </row>
    <row r="15" spans="1:1" x14ac:dyDescent="0.25">
      <c r="A15" s="46"/>
    </row>
    <row r="16" spans="1:1" x14ac:dyDescent="0.25">
      <c r="A16" s="46"/>
    </row>
    <row r="17" spans="1:1" x14ac:dyDescent="0.25">
      <c r="A17" s="46"/>
    </row>
  </sheetData>
  <mergeCells count="1">
    <mergeCell ref="A14:A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PE Combined</vt:lpstr>
      <vt:lpstr>Notes and References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Seronello</dc:creator>
  <cp:lastModifiedBy>bobby</cp:lastModifiedBy>
  <dcterms:created xsi:type="dcterms:W3CDTF">2015-10-24T17:22:17Z</dcterms:created>
  <dcterms:modified xsi:type="dcterms:W3CDTF">2015-10-24T20:40:18Z</dcterms:modified>
</cp:coreProperties>
</file>